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bdata03\mrfirma$\Desktop\"/>
    </mc:Choice>
  </mc:AlternateContent>
  <bookViews>
    <workbookView xWindow="0" yWindow="0" windowWidth="20160" windowHeight="9945"/>
  </bookViews>
  <sheets>
    <sheet name="Ranking-Overall" sheetId="1" r:id="rId1"/>
    <sheet name="Tab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/>
  <c r="E8" i="2"/>
  <c r="H9" i="2"/>
  <c r="I9" i="2"/>
  <c r="C18" i="2"/>
  <c r="D18" i="2"/>
  <c r="E18" i="2"/>
</calcChain>
</file>

<file path=xl/sharedStrings.xml><?xml version="1.0" encoding="utf-8"?>
<sst xmlns="http://schemas.openxmlformats.org/spreadsheetml/2006/main" count="179" uniqueCount="95">
  <si>
    <t>WY</t>
  </si>
  <si>
    <t>WV</t>
  </si>
  <si>
    <t>.</t>
  </si>
  <si>
    <t>WI</t>
  </si>
  <si>
    <t>WA</t>
  </si>
  <si>
    <t>VT</t>
  </si>
  <si>
    <t>VA</t>
  </si>
  <si>
    <t>UT</t>
  </si>
  <si>
    <t>TX</t>
  </si>
  <si>
    <t>TN</t>
  </si>
  <si>
    <t>SD</t>
  </si>
  <si>
    <t>SC</t>
  </si>
  <si>
    <t>RI</t>
  </si>
  <si>
    <t>PR</t>
  </si>
  <si>
    <t>PA</t>
  </si>
  <si>
    <t>OR</t>
  </si>
  <si>
    <t>OK</t>
  </si>
  <si>
    <t>OH</t>
  </si>
  <si>
    <t>NY</t>
  </si>
  <si>
    <t>NV</t>
  </si>
  <si>
    <t>NM</t>
  </si>
  <si>
    <t>NJ</t>
  </si>
  <si>
    <t>NH</t>
  </si>
  <si>
    <t>NE</t>
  </si>
  <si>
    <t>ND</t>
  </si>
  <si>
    <t>NC</t>
  </si>
  <si>
    <t>MT</t>
  </si>
  <si>
    <t>MS</t>
  </si>
  <si>
    <t>MO</t>
  </si>
  <si>
    <t>MN</t>
  </si>
  <si>
    <t>MI</t>
  </si>
  <si>
    <t>ME</t>
  </si>
  <si>
    <t>MD</t>
  </si>
  <si>
    <t>MA</t>
  </si>
  <si>
    <t>LA</t>
  </si>
  <si>
    <t>Source: SNL Database 2015</t>
  </si>
  <si>
    <t>KY</t>
  </si>
  <si>
    <t>KS</t>
  </si>
  <si>
    <t>IA</t>
  </si>
  <si>
    <t>IN</t>
  </si>
  <si>
    <t>IL</t>
  </si>
  <si>
    <t>ID</t>
  </si>
  <si>
    <t>FL</t>
  </si>
  <si>
    <t>HI</t>
  </si>
  <si>
    <t>CA</t>
  </si>
  <si>
    <t>GA</t>
  </si>
  <si>
    <t>DE</t>
  </si>
  <si>
    <t>DC</t>
  </si>
  <si>
    <t>CT</t>
  </si>
  <si>
    <t>CO</t>
  </si>
  <si>
    <t>AZ</t>
  </si>
  <si>
    <t>Rank Life</t>
  </si>
  <si>
    <t>Rank Health</t>
  </si>
  <si>
    <t xml:space="preserve">Rank P&amp;C </t>
  </si>
  <si>
    <t>Rank-Overall</t>
  </si>
  <si>
    <t>States, District, Territory</t>
  </si>
  <si>
    <t>AR</t>
  </si>
  <si>
    <t>Net Premiums 2011</t>
  </si>
  <si>
    <t>AL</t>
  </si>
  <si>
    <t>State, District, Territory Ranking By Sector</t>
  </si>
  <si>
    <t>AK</t>
  </si>
  <si>
    <r>
      <t>Exhibit 3</t>
    </r>
    <r>
      <rPr>
        <sz val="8"/>
        <rFont val="Calibri"/>
        <family val="2"/>
      </rPr>
      <t> </t>
    </r>
    <r>
      <rPr>
        <b/>
        <sz val="12"/>
        <color indexed="8"/>
        <rFont val="Calibri"/>
        <family val="2"/>
      </rPr>
      <t xml:space="preserve">- Ranking of Illinois Insurance Premiums Written to Other States </t>
    </r>
  </si>
  <si>
    <t>Rank Overall</t>
  </si>
  <si>
    <t>State</t>
  </si>
  <si>
    <t>Rank P&amp;C</t>
  </si>
  <si>
    <t>Source: SNL Database- 2015</t>
  </si>
  <si>
    <t>Percentage of U.S. Total</t>
  </si>
  <si>
    <t>U.S. Total</t>
  </si>
  <si>
    <t>ILLINOIS</t>
  </si>
  <si>
    <t>Benefits &amp; Losses 2015 Y AR: Total All Lines ($000)</t>
  </si>
  <si>
    <t>Losses Paid Less Salvage 2015 Y AR: Total All Lines ($000)</t>
  </si>
  <si>
    <t>Health Ins</t>
  </si>
  <si>
    <t>Life Ins</t>
  </si>
  <si>
    <t>P&amp;C Ins</t>
  </si>
  <si>
    <t>Area</t>
  </si>
  <si>
    <r>
      <t>Exhibit 6</t>
    </r>
    <r>
      <rPr>
        <sz val="8"/>
        <rFont val="Calibri"/>
        <family val="2"/>
      </rPr>
      <t> </t>
    </r>
    <r>
      <rPr>
        <b/>
        <sz val="12"/>
        <rFont val="Calibri"/>
        <family val="2"/>
      </rPr>
      <t>- Losses Paid By Illinois Insurers as Percentage of U.S. Payments By Insurance Sector</t>
    </r>
    <r>
      <rPr>
        <b/>
        <sz val="11"/>
        <rFont val="Calibri"/>
        <family val="2"/>
      </rPr>
      <t xml:space="preserve"> </t>
    </r>
  </si>
  <si>
    <t>SNL Database- 2015</t>
  </si>
  <si>
    <t xml:space="preserve">Total </t>
  </si>
  <si>
    <t>SNL Database - 2015</t>
  </si>
  <si>
    <t>P&amp;C Insurers</t>
  </si>
  <si>
    <t>Life Insurers</t>
  </si>
  <si>
    <t>Health Insurers</t>
  </si>
  <si>
    <t xml:space="preserve">Illinois Insurers Investment in Government and Businesses </t>
  </si>
  <si>
    <t>Direct Premiums Written 2015 Y AR: Total All Lines ($000)</t>
  </si>
  <si>
    <t>Direct Premiums &amp; Annuity Consid: Life, A&amp;H 2015 Y  Total All Lines ($000)</t>
  </si>
  <si>
    <t>Direct Premiums Written 2015   Total All Lines ($000)</t>
  </si>
  <si>
    <r>
      <t>Exhibit 5</t>
    </r>
    <r>
      <rPr>
        <sz val="10"/>
        <rFont val="Arial"/>
        <family val="2"/>
      </rPr>
      <t> </t>
    </r>
    <r>
      <rPr>
        <b/>
        <sz val="10"/>
        <color indexed="8"/>
        <rFont val="Arial"/>
        <family val="2"/>
      </rPr>
      <t xml:space="preserve">- Investments of Illinois Insurers </t>
    </r>
  </si>
  <si>
    <r>
      <t>Exhibit 4  – Premiums Written by Insurance Sector Compared to U.S. Total Premiums Written</t>
    </r>
    <r>
      <rPr>
        <sz val="10"/>
        <rFont val="Arial"/>
        <family val="2"/>
      </rPr>
      <t> </t>
    </r>
  </si>
  <si>
    <t>Insurer Type</t>
  </si>
  <si>
    <t>Source: SNL Database</t>
  </si>
  <si>
    <r>
      <t>Exhibit 7</t>
    </r>
    <r>
      <rPr>
        <sz val="8"/>
        <rFont val="Calibri"/>
        <family val="2"/>
        <scheme val="minor"/>
      </rPr>
      <t> </t>
    </r>
    <r>
      <rPr>
        <b/>
        <sz val="12"/>
        <rFont val="Calibri"/>
        <family val="2"/>
        <scheme val="minor"/>
      </rPr>
      <t>- Illinois Insurers Policyholder Surplus</t>
    </r>
  </si>
  <si>
    <t>Surplus as Regards Policyholders 2015 Y ($000)</t>
  </si>
  <si>
    <t>Medical Losses Incurred 2015 Y AR: Total All Lines ($000)</t>
  </si>
  <si>
    <t>Investment in Govt. Bonds: 2015 Y AR: Carrying Value ($000)</t>
  </si>
  <si>
    <t>NET ADM Bonds 2015 Y AR: 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</si>
</sst>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F497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inden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indent="1"/>
    </xf>
    <xf numFmtId="0" fontId="8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1"/>
    <xf numFmtId="10" fontId="2" fillId="0" borderId="5" xfId="1" applyNumberFormat="1" applyFont="1" applyBorder="1" applyAlignment="1">
      <alignment vertical="center" wrapText="1"/>
    </xf>
    <xf numFmtId="10" fontId="2" fillId="2" borderId="5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43" fontId="2" fillId="0" borderId="1" xfId="2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43" fontId="2" fillId="2" borderId="1" xfId="2" applyFont="1" applyFill="1" applyBorder="1" applyAlignment="1">
      <alignment vertical="center" wrapText="1"/>
    </xf>
    <xf numFmtId="0" fontId="2" fillId="0" borderId="1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 applyAlignment="1"/>
    <xf numFmtId="0" fontId="17" fillId="0" borderId="0" xfId="1" applyFont="1" applyAlignment="1">
      <alignment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10" fontId="6" fillId="0" borderId="1" xfId="1" applyNumberFormat="1" applyFont="1" applyBorder="1" applyAlignment="1">
      <alignment horizontal="right" vertical="center"/>
    </xf>
    <xf numFmtId="10" fontId="2" fillId="0" borderId="1" xfId="3" applyNumberFormat="1" applyFont="1" applyBorder="1" applyAlignment="1">
      <alignment vertical="center"/>
    </xf>
    <xf numFmtId="10" fontId="6" fillId="2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43" fontId="2" fillId="2" borderId="1" xfId="2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0" fillId="0" borderId="1" xfId="1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9" fillId="0" borderId="1" xfId="1" applyFont="1" applyBorder="1" applyAlignment="1">
      <alignment horizontal="left" vertical="center"/>
    </xf>
    <xf numFmtId="0" fontId="9" fillId="0" borderId="1" xfId="1" quotePrefix="1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4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4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18" fillId="0" borderId="1" xfId="1" applyFont="1" applyBorder="1" applyAlignment="1">
      <alignment vertical="center"/>
    </xf>
    <xf numFmtId="0" fontId="2" fillId="0" borderId="4" xfId="1" applyFont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14" fillId="0" borderId="4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right" vertical="center" wrapText="1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tabSelected="1" workbookViewId="0">
      <selection activeCell="G5" sqref="G5:K5"/>
    </sheetView>
  </sheetViews>
  <sheetFormatPr defaultRowHeight="15" x14ac:dyDescent="0.25"/>
  <cols>
    <col min="1" max="1" width="2.85546875" customWidth="1"/>
    <col min="2" max="2" width="9.140625" style="2"/>
    <col min="3" max="5" width="11.7109375" style="3" customWidth="1"/>
    <col min="7" max="7" width="22.85546875" bestFit="1" customWidth="1"/>
    <col min="8" max="11" width="12.7109375" customWidth="1"/>
    <col min="13" max="13" width="12.7109375" style="2" customWidth="1"/>
    <col min="14" max="14" width="12.7109375" style="1" customWidth="1"/>
  </cols>
  <sheetData>
    <row r="2" spans="2:14" ht="15" customHeight="1" x14ac:dyDescent="0.25">
      <c r="B2" s="22" t="s">
        <v>63</v>
      </c>
      <c r="C2" s="22" t="s">
        <v>64</v>
      </c>
      <c r="D2" s="22" t="s">
        <v>52</v>
      </c>
      <c r="E2" s="22" t="s">
        <v>51</v>
      </c>
      <c r="M2" s="22" t="s">
        <v>63</v>
      </c>
      <c r="N2" s="21" t="s">
        <v>62</v>
      </c>
    </row>
    <row r="3" spans="2:14" ht="15" customHeight="1" x14ac:dyDescent="0.25">
      <c r="B3" s="5" t="s">
        <v>60</v>
      </c>
      <c r="C3" s="6">
        <v>40</v>
      </c>
      <c r="D3" s="6" t="s">
        <v>2</v>
      </c>
      <c r="E3" s="6" t="s">
        <v>2</v>
      </c>
      <c r="G3" s="49" t="s">
        <v>61</v>
      </c>
      <c r="H3" s="49"/>
      <c r="I3" s="49"/>
      <c r="J3" s="49"/>
      <c r="K3" s="49"/>
      <c r="M3" s="5" t="s">
        <v>60</v>
      </c>
      <c r="N3" s="4">
        <v>45</v>
      </c>
    </row>
    <row r="4" spans="2:14" ht="15" customHeight="1" x14ac:dyDescent="0.25">
      <c r="B4" s="5" t="s">
        <v>58</v>
      </c>
      <c r="C4" s="6">
        <v>17</v>
      </c>
      <c r="D4" s="6">
        <v>25</v>
      </c>
      <c r="E4" s="6">
        <v>39</v>
      </c>
      <c r="G4" s="53" t="s">
        <v>59</v>
      </c>
      <c r="H4" s="53"/>
      <c r="I4" s="53"/>
      <c r="J4" s="53"/>
      <c r="K4" s="53"/>
      <c r="M4" s="5" t="s">
        <v>58</v>
      </c>
      <c r="N4" s="4">
        <v>28</v>
      </c>
    </row>
    <row r="5" spans="2:14" ht="15" customHeight="1" x14ac:dyDescent="0.25">
      <c r="B5" s="5" t="s">
        <v>56</v>
      </c>
      <c r="C5" s="6">
        <v>39</v>
      </c>
      <c r="D5" s="6">
        <v>26</v>
      </c>
      <c r="E5" s="6">
        <v>38</v>
      </c>
      <c r="G5" s="54" t="s">
        <v>57</v>
      </c>
      <c r="H5" s="53"/>
      <c r="I5" s="53"/>
      <c r="J5" s="53"/>
      <c r="K5" s="53"/>
      <c r="M5" s="5" t="s">
        <v>56</v>
      </c>
      <c r="N5" s="4">
        <v>38</v>
      </c>
    </row>
    <row r="6" spans="2:14" ht="15" customHeight="1" x14ac:dyDescent="0.25">
      <c r="B6" s="5" t="s">
        <v>50</v>
      </c>
      <c r="C6" s="6">
        <v>38</v>
      </c>
      <c r="D6" s="6">
        <v>47</v>
      </c>
      <c r="E6" s="6">
        <v>15</v>
      </c>
      <c r="G6" s="20" t="s">
        <v>55</v>
      </c>
      <c r="H6" s="19" t="s">
        <v>54</v>
      </c>
      <c r="I6" s="19" t="s">
        <v>53</v>
      </c>
      <c r="J6" s="19" t="s">
        <v>52</v>
      </c>
      <c r="K6" s="19" t="s">
        <v>51</v>
      </c>
      <c r="M6" s="5" t="s">
        <v>50</v>
      </c>
      <c r="N6" s="4">
        <v>36</v>
      </c>
    </row>
    <row r="7" spans="2:14" ht="15" customHeight="1" x14ac:dyDescent="0.25">
      <c r="B7" s="5" t="s">
        <v>44</v>
      </c>
      <c r="C7" s="6">
        <v>9</v>
      </c>
      <c r="D7" s="6">
        <v>27</v>
      </c>
      <c r="E7" s="6">
        <v>22</v>
      </c>
      <c r="G7" s="11" t="s">
        <v>48</v>
      </c>
      <c r="H7" s="10"/>
      <c r="I7" s="9">
        <v>8</v>
      </c>
      <c r="J7" s="9">
        <v>29</v>
      </c>
      <c r="K7" s="9">
        <v>2</v>
      </c>
      <c r="M7" s="5" t="s">
        <v>44</v>
      </c>
      <c r="N7" s="4">
        <v>17</v>
      </c>
    </row>
    <row r="8" spans="2:14" ht="15" customHeight="1" x14ac:dyDescent="0.25">
      <c r="B8" s="5" t="s">
        <v>49</v>
      </c>
      <c r="C8" s="6">
        <v>29</v>
      </c>
      <c r="D8" s="6">
        <v>23</v>
      </c>
      <c r="E8" s="6">
        <v>16</v>
      </c>
      <c r="G8" s="18" t="s">
        <v>40</v>
      </c>
      <c r="H8" s="17"/>
      <c r="I8" s="16">
        <v>1</v>
      </c>
      <c r="J8" s="16">
        <v>1</v>
      </c>
      <c r="K8" s="16">
        <v>14</v>
      </c>
      <c r="M8" s="5" t="s">
        <v>49</v>
      </c>
      <c r="N8" s="4">
        <v>20</v>
      </c>
    </row>
    <row r="9" spans="2:14" ht="15" customHeight="1" x14ac:dyDescent="0.25">
      <c r="B9" s="5" t="s">
        <v>48</v>
      </c>
      <c r="C9" s="6">
        <v>8</v>
      </c>
      <c r="D9" s="6">
        <v>29</v>
      </c>
      <c r="E9" s="6">
        <v>2</v>
      </c>
      <c r="G9" s="11" t="s">
        <v>18</v>
      </c>
      <c r="H9" s="15"/>
      <c r="I9" s="9">
        <v>3</v>
      </c>
      <c r="J9" s="9">
        <v>4</v>
      </c>
      <c r="K9" s="9">
        <v>1</v>
      </c>
      <c r="M9" s="5" t="s">
        <v>48</v>
      </c>
      <c r="N9" s="4">
        <v>10</v>
      </c>
    </row>
    <row r="10" spans="2:14" ht="15" customHeight="1" x14ac:dyDescent="0.25">
      <c r="B10" s="5" t="s">
        <v>47</v>
      </c>
      <c r="C10" s="6">
        <v>46</v>
      </c>
      <c r="D10" s="6">
        <v>24</v>
      </c>
      <c r="E10" s="6" t="s">
        <v>2</v>
      </c>
      <c r="G10" s="11" t="s">
        <v>3</v>
      </c>
      <c r="H10" s="10"/>
      <c r="I10" s="9">
        <v>10</v>
      </c>
      <c r="J10" s="9">
        <v>3</v>
      </c>
      <c r="K10" s="9">
        <v>12</v>
      </c>
      <c r="M10" s="5" t="s">
        <v>47</v>
      </c>
      <c r="N10" s="4">
        <v>40</v>
      </c>
    </row>
    <row r="11" spans="2:14" ht="15" customHeight="1" x14ac:dyDescent="0.25">
      <c r="B11" s="5" t="s">
        <v>46</v>
      </c>
      <c r="C11" s="6">
        <v>52</v>
      </c>
      <c r="D11" s="6">
        <v>42</v>
      </c>
      <c r="E11" s="6">
        <v>8</v>
      </c>
      <c r="G11" s="11" t="s">
        <v>14</v>
      </c>
      <c r="H11" s="15"/>
      <c r="I11" s="9">
        <v>11</v>
      </c>
      <c r="J11" s="9">
        <v>2</v>
      </c>
      <c r="K11" s="9">
        <v>17</v>
      </c>
      <c r="M11" s="5" t="s">
        <v>46</v>
      </c>
      <c r="N11" s="4">
        <v>37</v>
      </c>
    </row>
    <row r="12" spans="2:14" ht="15" customHeight="1" x14ac:dyDescent="0.25">
      <c r="B12" s="5" t="s">
        <v>42</v>
      </c>
      <c r="C12" s="6">
        <v>14</v>
      </c>
      <c r="D12" s="6">
        <v>8</v>
      </c>
      <c r="E12" s="6">
        <v>30</v>
      </c>
      <c r="G12" s="11" t="s">
        <v>17</v>
      </c>
      <c r="H12" s="15"/>
      <c r="I12" s="9">
        <v>2</v>
      </c>
      <c r="J12" s="9">
        <v>6</v>
      </c>
      <c r="K12" s="9">
        <v>10</v>
      </c>
      <c r="M12" s="5" t="s">
        <v>42</v>
      </c>
      <c r="N12" s="4">
        <v>15</v>
      </c>
    </row>
    <row r="13" spans="2:14" ht="15" customHeight="1" x14ac:dyDescent="0.25">
      <c r="B13" s="5" t="s">
        <v>45</v>
      </c>
      <c r="C13" s="6">
        <v>21</v>
      </c>
      <c r="D13" s="6">
        <v>14</v>
      </c>
      <c r="E13" s="6">
        <v>37</v>
      </c>
      <c r="G13" s="11" t="s">
        <v>23</v>
      </c>
      <c r="H13" s="10"/>
      <c r="I13" s="9">
        <v>5</v>
      </c>
      <c r="J13" s="9">
        <v>35</v>
      </c>
      <c r="K13" s="9">
        <v>5</v>
      </c>
      <c r="M13" s="5" t="s">
        <v>45</v>
      </c>
      <c r="N13" s="4">
        <v>22</v>
      </c>
    </row>
    <row r="14" spans="2:14" ht="15" customHeight="1" x14ac:dyDescent="0.25">
      <c r="B14" s="5" t="s">
        <v>43</v>
      </c>
      <c r="C14" s="6">
        <v>41</v>
      </c>
      <c r="D14" s="6">
        <v>30</v>
      </c>
      <c r="E14" s="6">
        <v>43</v>
      </c>
      <c r="G14" s="11" t="s">
        <v>44</v>
      </c>
      <c r="H14" s="10"/>
      <c r="I14" s="9">
        <v>9</v>
      </c>
      <c r="J14" s="9">
        <v>27</v>
      </c>
      <c r="K14" s="9">
        <v>22</v>
      </c>
      <c r="M14" s="5" t="s">
        <v>43</v>
      </c>
      <c r="N14" s="4">
        <v>43</v>
      </c>
    </row>
    <row r="15" spans="2:14" ht="15" customHeight="1" x14ac:dyDescent="0.25">
      <c r="B15" s="5" t="s">
        <v>38</v>
      </c>
      <c r="C15" s="6">
        <v>15</v>
      </c>
      <c r="D15" s="6">
        <v>33</v>
      </c>
      <c r="E15" s="6">
        <v>3</v>
      </c>
      <c r="G15" s="11" t="s">
        <v>8</v>
      </c>
      <c r="H15" s="10"/>
      <c r="I15" s="9">
        <v>7</v>
      </c>
      <c r="J15" s="9">
        <v>5</v>
      </c>
      <c r="K15" s="9">
        <v>7</v>
      </c>
      <c r="M15" s="5" t="s">
        <v>38</v>
      </c>
      <c r="N15" s="4">
        <v>14</v>
      </c>
    </row>
    <row r="16" spans="2:14" ht="15" customHeight="1" x14ac:dyDescent="0.25">
      <c r="B16" s="5" t="s">
        <v>41</v>
      </c>
      <c r="C16" s="6">
        <v>50</v>
      </c>
      <c r="D16" s="6">
        <v>39</v>
      </c>
      <c r="E16" s="6">
        <v>42</v>
      </c>
      <c r="G16" s="11" t="s">
        <v>42</v>
      </c>
      <c r="H16" s="10"/>
      <c r="I16" s="9">
        <v>14</v>
      </c>
      <c r="J16" s="9">
        <v>8</v>
      </c>
      <c r="K16" s="9">
        <v>30</v>
      </c>
      <c r="M16" s="5" t="s">
        <v>41</v>
      </c>
      <c r="N16" s="4">
        <v>49</v>
      </c>
    </row>
    <row r="17" spans="2:14" ht="15" customHeight="1" x14ac:dyDescent="0.25">
      <c r="B17" s="8" t="s">
        <v>40</v>
      </c>
      <c r="C17" s="14">
        <v>1</v>
      </c>
      <c r="D17" s="14">
        <v>1</v>
      </c>
      <c r="E17" s="14">
        <v>14</v>
      </c>
      <c r="G17" s="13"/>
      <c r="H17" s="12"/>
      <c r="I17" s="12"/>
      <c r="J17" s="12"/>
      <c r="K17" s="12"/>
      <c r="M17" s="8" t="s">
        <v>40</v>
      </c>
      <c r="N17" s="7">
        <v>2</v>
      </c>
    </row>
    <row r="18" spans="2:14" ht="15" customHeight="1" x14ac:dyDescent="0.25">
      <c r="B18" s="5" t="s">
        <v>39</v>
      </c>
      <c r="C18" s="6">
        <v>26</v>
      </c>
      <c r="D18" s="6">
        <v>21</v>
      </c>
      <c r="E18" s="6">
        <v>6</v>
      </c>
      <c r="G18" s="11" t="s">
        <v>39</v>
      </c>
      <c r="H18" s="10"/>
      <c r="I18" s="9">
        <v>26</v>
      </c>
      <c r="J18" s="9">
        <v>21</v>
      </c>
      <c r="K18" s="9">
        <v>6</v>
      </c>
      <c r="M18" s="5" t="s">
        <v>39</v>
      </c>
      <c r="N18" s="4">
        <v>16</v>
      </c>
    </row>
    <row r="19" spans="2:14" ht="15" customHeight="1" x14ac:dyDescent="0.25">
      <c r="B19" s="5" t="s">
        <v>37</v>
      </c>
      <c r="C19" s="6">
        <v>32</v>
      </c>
      <c r="D19" s="6">
        <v>36</v>
      </c>
      <c r="E19" s="6">
        <v>19</v>
      </c>
      <c r="G19" s="11" t="s">
        <v>38</v>
      </c>
      <c r="H19" s="10"/>
      <c r="I19" s="9">
        <v>15</v>
      </c>
      <c r="J19" s="9">
        <v>33</v>
      </c>
      <c r="K19" s="9">
        <v>3</v>
      </c>
      <c r="M19" s="5" t="s">
        <v>37</v>
      </c>
      <c r="N19" s="4">
        <v>30</v>
      </c>
    </row>
    <row r="20" spans="2:14" ht="15" customHeight="1" x14ac:dyDescent="0.25">
      <c r="B20" s="5" t="s">
        <v>36</v>
      </c>
      <c r="C20" s="6">
        <v>23</v>
      </c>
      <c r="D20" s="6">
        <v>13</v>
      </c>
      <c r="E20" s="6">
        <v>40</v>
      </c>
      <c r="G20" s="11" t="s">
        <v>28</v>
      </c>
      <c r="H20" s="10"/>
      <c r="I20" s="9">
        <v>18</v>
      </c>
      <c r="J20" s="9">
        <v>15</v>
      </c>
      <c r="K20" s="9">
        <v>27</v>
      </c>
      <c r="M20" s="5" t="s">
        <v>36</v>
      </c>
      <c r="N20" s="4">
        <v>25</v>
      </c>
    </row>
    <row r="21" spans="2:14" ht="15" customHeight="1" x14ac:dyDescent="0.25">
      <c r="B21" s="5" t="s">
        <v>34</v>
      </c>
      <c r="C21" s="6">
        <v>24</v>
      </c>
      <c r="D21" s="6">
        <v>20</v>
      </c>
      <c r="E21" s="6">
        <v>33</v>
      </c>
      <c r="G21" s="50" t="s">
        <v>35</v>
      </c>
      <c r="H21" s="51"/>
      <c r="I21" s="51"/>
      <c r="J21" s="51"/>
      <c r="K21" s="52"/>
      <c r="M21" s="5" t="s">
        <v>34</v>
      </c>
      <c r="N21" s="4">
        <v>26</v>
      </c>
    </row>
    <row r="22" spans="2:14" ht="15" customHeight="1" x14ac:dyDescent="0.25">
      <c r="B22" s="5" t="s">
        <v>33</v>
      </c>
      <c r="C22" s="6">
        <v>4</v>
      </c>
      <c r="D22" s="6">
        <v>9</v>
      </c>
      <c r="E22" s="6">
        <v>11</v>
      </c>
      <c r="M22" s="5" t="s">
        <v>33</v>
      </c>
      <c r="N22" s="4">
        <v>6</v>
      </c>
    </row>
    <row r="23" spans="2:14" ht="15" customHeight="1" x14ac:dyDescent="0.25">
      <c r="B23" s="5" t="s">
        <v>32</v>
      </c>
      <c r="C23" s="6">
        <v>28</v>
      </c>
      <c r="D23" s="6">
        <v>22</v>
      </c>
      <c r="E23" s="6">
        <v>29</v>
      </c>
      <c r="M23" s="5" t="s">
        <v>32</v>
      </c>
      <c r="N23" s="4">
        <v>27</v>
      </c>
    </row>
    <row r="24" spans="2:14" ht="15" customHeight="1" x14ac:dyDescent="0.25">
      <c r="B24" s="5" t="s">
        <v>31</v>
      </c>
      <c r="C24" s="6">
        <v>33</v>
      </c>
      <c r="D24" s="6">
        <v>41</v>
      </c>
      <c r="E24" s="6">
        <v>20</v>
      </c>
      <c r="M24" s="5" t="s">
        <v>31</v>
      </c>
      <c r="N24" s="4">
        <v>33</v>
      </c>
    </row>
    <row r="25" spans="2:14" ht="15" customHeight="1" x14ac:dyDescent="0.25">
      <c r="B25" s="5" t="s">
        <v>30</v>
      </c>
      <c r="C25" s="6">
        <v>12</v>
      </c>
      <c r="D25" s="6">
        <v>7</v>
      </c>
      <c r="E25" s="6">
        <v>4</v>
      </c>
      <c r="M25" s="5" t="s">
        <v>30</v>
      </c>
      <c r="N25" s="4">
        <v>5</v>
      </c>
    </row>
    <row r="26" spans="2:14" ht="15" customHeight="1" x14ac:dyDescent="0.25">
      <c r="B26" s="5" t="s">
        <v>29</v>
      </c>
      <c r="C26" s="6">
        <v>6</v>
      </c>
      <c r="D26" s="6">
        <v>31</v>
      </c>
      <c r="E26" s="6">
        <v>9</v>
      </c>
      <c r="M26" s="5" t="s">
        <v>29</v>
      </c>
      <c r="N26" s="4">
        <v>12</v>
      </c>
    </row>
    <row r="27" spans="2:14" ht="15" customHeight="1" x14ac:dyDescent="0.25">
      <c r="B27" s="5" t="s">
        <v>28</v>
      </c>
      <c r="C27" s="6">
        <v>18</v>
      </c>
      <c r="D27" s="6">
        <v>15</v>
      </c>
      <c r="E27" s="6">
        <v>27</v>
      </c>
      <c r="M27" s="5" t="s">
        <v>28</v>
      </c>
      <c r="N27" s="4">
        <v>18</v>
      </c>
    </row>
    <row r="28" spans="2:14" ht="15" customHeight="1" x14ac:dyDescent="0.25">
      <c r="B28" s="5" t="s">
        <v>27</v>
      </c>
      <c r="C28" s="6">
        <v>22</v>
      </c>
      <c r="D28" s="6">
        <v>34</v>
      </c>
      <c r="E28" s="6">
        <v>32</v>
      </c>
      <c r="M28" s="5" t="s">
        <v>27</v>
      </c>
      <c r="N28" s="4">
        <v>31</v>
      </c>
    </row>
    <row r="29" spans="2:14" ht="15" customHeight="1" x14ac:dyDescent="0.25">
      <c r="B29" s="5" t="s">
        <v>26</v>
      </c>
      <c r="C29" s="6">
        <v>48</v>
      </c>
      <c r="D29" s="6">
        <v>50</v>
      </c>
      <c r="E29" s="6">
        <v>47</v>
      </c>
      <c r="M29" s="5" t="s">
        <v>26</v>
      </c>
      <c r="N29" s="4">
        <v>52</v>
      </c>
    </row>
    <row r="30" spans="2:14" ht="15" customHeight="1" x14ac:dyDescent="0.25">
      <c r="B30" s="5" t="s">
        <v>25</v>
      </c>
      <c r="C30" s="6">
        <v>27</v>
      </c>
      <c r="D30" s="6">
        <v>19</v>
      </c>
      <c r="E30" s="6">
        <v>45</v>
      </c>
      <c r="M30" s="5" t="s">
        <v>25</v>
      </c>
      <c r="N30" s="4">
        <v>32</v>
      </c>
    </row>
    <row r="31" spans="2:14" ht="15" customHeight="1" x14ac:dyDescent="0.25">
      <c r="B31" s="5" t="s">
        <v>24</v>
      </c>
      <c r="C31" s="6">
        <v>49</v>
      </c>
      <c r="D31" s="6">
        <v>46</v>
      </c>
      <c r="E31" s="6">
        <v>44</v>
      </c>
      <c r="M31" s="5" t="s">
        <v>24</v>
      </c>
      <c r="N31" s="4">
        <v>51</v>
      </c>
    </row>
    <row r="32" spans="2:14" ht="15" customHeight="1" x14ac:dyDescent="0.25">
      <c r="B32" s="5" t="s">
        <v>23</v>
      </c>
      <c r="C32" s="6">
        <v>5</v>
      </c>
      <c r="D32" s="6">
        <v>35</v>
      </c>
      <c r="E32" s="6">
        <v>5</v>
      </c>
      <c r="M32" s="5" t="s">
        <v>23</v>
      </c>
      <c r="N32" s="4">
        <v>11</v>
      </c>
    </row>
    <row r="33" spans="2:14" ht="15" customHeight="1" x14ac:dyDescent="0.25">
      <c r="B33" s="5" t="s">
        <v>22</v>
      </c>
      <c r="C33" s="6">
        <v>43</v>
      </c>
      <c r="D33" s="6">
        <v>45</v>
      </c>
      <c r="E33" s="6">
        <v>25</v>
      </c>
      <c r="M33" s="5" t="s">
        <v>22</v>
      </c>
      <c r="N33" s="4">
        <v>42</v>
      </c>
    </row>
    <row r="34" spans="2:14" ht="15" customHeight="1" x14ac:dyDescent="0.25">
      <c r="B34" s="5" t="s">
        <v>21</v>
      </c>
      <c r="C34" s="6">
        <v>13</v>
      </c>
      <c r="D34" s="6">
        <v>10</v>
      </c>
      <c r="E34" s="6">
        <v>13</v>
      </c>
      <c r="M34" s="5" t="s">
        <v>21</v>
      </c>
      <c r="N34" s="4">
        <v>9</v>
      </c>
    </row>
    <row r="35" spans="2:14" ht="15" customHeight="1" x14ac:dyDescent="0.25">
      <c r="B35" s="5" t="s">
        <v>20</v>
      </c>
      <c r="C35" s="6">
        <v>45</v>
      </c>
      <c r="D35" s="6">
        <v>32</v>
      </c>
      <c r="E35" s="6" t="s">
        <v>2</v>
      </c>
      <c r="M35" s="5" t="s">
        <v>20</v>
      </c>
      <c r="N35" s="4">
        <v>44</v>
      </c>
    </row>
    <row r="36" spans="2:14" ht="15" customHeight="1" x14ac:dyDescent="0.25">
      <c r="B36" s="5" t="s">
        <v>19</v>
      </c>
      <c r="C36" s="6">
        <v>30</v>
      </c>
      <c r="D36" s="6">
        <v>17</v>
      </c>
      <c r="E36" s="6" t="s">
        <v>2</v>
      </c>
      <c r="M36" s="5" t="s">
        <v>19</v>
      </c>
      <c r="N36" s="4">
        <v>21</v>
      </c>
    </row>
    <row r="37" spans="2:14" ht="15" customHeight="1" x14ac:dyDescent="0.25">
      <c r="B37" s="5" t="s">
        <v>18</v>
      </c>
      <c r="C37" s="6">
        <v>3</v>
      </c>
      <c r="D37" s="6">
        <v>4</v>
      </c>
      <c r="E37" s="6">
        <v>1</v>
      </c>
      <c r="M37" s="8" t="s">
        <v>18</v>
      </c>
      <c r="N37" s="7">
        <v>1</v>
      </c>
    </row>
    <row r="38" spans="2:14" ht="15" customHeight="1" x14ac:dyDescent="0.25">
      <c r="B38" s="5" t="s">
        <v>17</v>
      </c>
      <c r="C38" s="6">
        <v>2</v>
      </c>
      <c r="D38" s="6">
        <v>6</v>
      </c>
      <c r="E38" s="6">
        <v>10</v>
      </c>
      <c r="M38" s="5" t="s">
        <v>17</v>
      </c>
      <c r="N38" s="4">
        <v>3</v>
      </c>
    </row>
    <row r="39" spans="2:14" ht="15" customHeight="1" x14ac:dyDescent="0.25">
      <c r="B39" s="5" t="s">
        <v>16</v>
      </c>
      <c r="C39" s="6">
        <v>36</v>
      </c>
      <c r="D39" s="6">
        <v>44</v>
      </c>
      <c r="E39" s="6">
        <v>28</v>
      </c>
      <c r="M39" s="5" t="s">
        <v>16</v>
      </c>
      <c r="N39" s="4">
        <v>41</v>
      </c>
    </row>
    <row r="40" spans="2:14" ht="15" customHeight="1" x14ac:dyDescent="0.25">
      <c r="B40" s="5" t="s">
        <v>15</v>
      </c>
      <c r="C40" s="6">
        <v>34</v>
      </c>
      <c r="D40" s="6">
        <v>18</v>
      </c>
      <c r="E40" s="6">
        <v>21</v>
      </c>
      <c r="M40" s="5" t="s">
        <v>15</v>
      </c>
      <c r="N40" s="4">
        <v>23</v>
      </c>
    </row>
    <row r="41" spans="2:14" ht="15" customHeight="1" x14ac:dyDescent="0.25">
      <c r="B41" s="5" t="s">
        <v>14</v>
      </c>
      <c r="C41" s="6">
        <v>11</v>
      </c>
      <c r="D41" s="6">
        <v>2</v>
      </c>
      <c r="E41" s="6">
        <v>17</v>
      </c>
      <c r="M41" s="5" t="s">
        <v>14</v>
      </c>
      <c r="N41" s="4">
        <v>8</v>
      </c>
    </row>
    <row r="42" spans="2:14" ht="15" customHeight="1" x14ac:dyDescent="0.25">
      <c r="B42" s="5" t="s">
        <v>13</v>
      </c>
      <c r="C42" s="6">
        <v>51</v>
      </c>
      <c r="D42" s="6" t="s">
        <v>2</v>
      </c>
      <c r="E42" s="6">
        <v>36</v>
      </c>
      <c r="M42" s="5" t="s">
        <v>13</v>
      </c>
      <c r="N42" s="4">
        <v>48</v>
      </c>
    </row>
    <row r="43" spans="2:14" ht="15" customHeight="1" x14ac:dyDescent="0.25">
      <c r="B43" s="5" t="s">
        <v>12</v>
      </c>
      <c r="C43" s="6">
        <v>16</v>
      </c>
      <c r="D43" s="6">
        <v>40</v>
      </c>
      <c r="E43" s="6">
        <v>41</v>
      </c>
      <c r="M43" s="5" t="s">
        <v>12</v>
      </c>
      <c r="N43" s="4">
        <v>34</v>
      </c>
    </row>
    <row r="44" spans="2:14" ht="15" customHeight="1" x14ac:dyDescent="0.25">
      <c r="B44" s="5" t="s">
        <v>11</v>
      </c>
      <c r="C44" s="6">
        <v>35</v>
      </c>
      <c r="D44" s="6">
        <v>28</v>
      </c>
      <c r="E44" s="6">
        <v>23</v>
      </c>
      <c r="M44" s="5" t="s">
        <v>11</v>
      </c>
      <c r="N44" s="4">
        <v>29</v>
      </c>
    </row>
    <row r="45" spans="2:14" ht="15" customHeight="1" x14ac:dyDescent="0.25">
      <c r="B45" s="5" t="s">
        <v>10</v>
      </c>
      <c r="C45" s="6">
        <v>44</v>
      </c>
      <c r="D45" s="6">
        <v>43</v>
      </c>
      <c r="E45" s="6">
        <v>34</v>
      </c>
      <c r="M45" s="5" t="s">
        <v>10</v>
      </c>
      <c r="N45" s="4">
        <v>46</v>
      </c>
    </row>
    <row r="46" spans="2:14" ht="15" customHeight="1" x14ac:dyDescent="0.25">
      <c r="B46" s="5" t="s">
        <v>9</v>
      </c>
      <c r="C46" s="6">
        <v>19</v>
      </c>
      <c r="D46" s="6">
        <v>11</v>
      </c>
      <c r="E46" s="6">
        <v>18</v>
      </c>
      <c r="M46" s="5" t="s">
        <v>9</v>
      </c>
      <c r="N46" s="4">
        <v>13</v>
      </c>
    </row>
    <row r="47" spans="2:14" ht="15" customHeight="1" x14ac:dyDescent="0.25">
      <c r="B47" s="5" t="s">
        <v>8</v>
      </c>
      <c r="C47" s="6">
        <v>7</v>
      </c>
      <c r="D47" s="6">
        <v>5</v>
      </c>
      <c r="E47" s="6">
        <v>7</v>
      </c>
      <c r="M47" s="5" t="s">
        <v>8</v>
      </c>
      <c r="N47" s="4">
        <v>4</v>
      </c>
    </row>
    <row r="48" spans="2:14" ht="15" customHeight="1" x14ac:dyDescent="0.25">
      <c r="B48" s="5" t="s">
        <v>7</v>
      </c>
      <c r="C48" s="6">
        <v>37</v>
      </c>
      <c r="D48" s="6">
        <v>37</v>
      </c>
      <c r="E48" s="6">
        <v>24</v>
      </c>
      <c r="M48" s="5" t="s">
        <v>7</v>
      </c>
      <c r="N48" s="4">
        <v>35</v>
      </c>
    </row>
    <row r="49" spans="2:14" ht="15" customHeight="1" x14ac:dyDescent="0.25">
      <c r="B49" s="5" t="s">
        <v>6</v>
      </c>
      <c r="C49" s="6">
        <v>25</v>
      </c>
      <c r="D49" s="6">
        <v>16</v>
      </c>
      <c r="E49" s="6">
        <v>26</v>
      </c>
      <c r="M49" s="5" t="s">
        <v>6</v>
      </c>
      <c r="N49" s="4">
        <v>19</v>
      </c>
    </row>
    <row r="50" spans="2:14" ht="15" customHeight="1" x14ac:dyDescent="0.25">
      <c r="B50" s="5" t="s">
        <v>5</v>
      </c>
      <c r="C50" s="6">
        <v>20</v>
      </c>
      <c r="D50" s="6">
        <v>48</v>
      </c>
      <c r="E50" s="6">
        <v>35</v>
      </c>
      <c r="M50" s="5" t="s">
        <v>5</v>
      </c>
      <c r="N50" s="4">
        <v>39</v>
      </c>
    </row>
    <row r="51" spans="2:14" ht="15" customHeight="1" x14ac:dyDescent="0.25">
      <c r="B51" s="5" t="s">
        <v>4</v>
      </c>
      <c r="C51" s="6">
        <v>31</v>
      </c>
      <c r="D51" s="6">
        <v>12</v>
      </c>
      <c r="E51" s="6">
        <v>31</v>
      </c>
      <c r="M51" s="5" t="s">
        <v>4</v>
      </c>
      <c r="N51" s="4">
        <v>24</v>
      </c>
    </row>
    <row r="52" spans="2:14" ht="15" customHeight="1" x14ac:dyDescent="0.25">
      <c r="B52" s="5" t="s">
        <v>3</v>
      </c>
      <c r="C52" s="6">
        <v>10</v>
      </c>
      <c r="D52" s="6">
        <v>3</v>
      </c>
      <c r="E52" s="6">
        <v>12</v>
      </c>
      <c r="M52" s="5" t="s">
        <v>3</v>
      </c>
      <c r="N52" s="4">
        <v>7</v>
      </c>
    </row>
    <row r="53" spans="2:14" ht="15" customHeight="1" x14ac:dyDescent="0.25">
      <c r="B53" s="5" t="s">
        <v>1</v>
      </c>
      <c r="C53" s="6">
        <v>47</v>
      </c>
      <c r="D53" s="6">
        <v>38</v>
      </c>
      <c r="E53" s="6" t="s">
        <v>2</v>
      </c>
      <c r="M53" s="5" t="s">
        <v>1</v>
      </c>
      <c r="N53" s="4">
        <v>47</v>
      </c>
    </row>
    <row r="54" spans="2:14" ht="15" customHeight="1" x14ac:dyDescent="0.25">
      <c r="B54" s="5" t="s">
        <v>0</v>
      </c>
      <c r="C54" s="6">
        <v>42</v>
      </c>
      <c r="D54" s="6">
        <v>49</v>
      </c>
      <c r="E54" s="6">
        <v>46</v>
      </c>
      <c r="M54" s="5" t="s">
        <v>0</v>
      </c>
      <c r="N54" s="4">
        <v>50</v>
      </c>
    </row>
    <row r="55" spans="2:14" ht="15" customHeight="1" x14ac:dyDescent="0.25"/>
  </sheetData>
  <mergeCells count="4">
    <mergeCell ref="G3:K3"/>
    <mergeCell ref="G21:K21"/>
    <mergeCell ref="G4:K4"/>
    <mergeCell ref="G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E23" sqref="E23"/>
    </sheetView>
  </sheetViews>
  <sheetFormatPr defaultColWidth="9.140625" defaultRowHeight="12.75" x14ac:dyDescent="0.2"/>
  <cols>
    <col min="1" max="1" width="9.140625" style="23"/>
    <col min="2" max="5" width="19.7109375" style="23" customWidth="1"/>
    <col min="6" max="6" width="8.7109375" style="23" customWidth="1"/>
    <col min="7" max="9" width="18.7109375" style="23" customWidth="1"/>
    <col min="10" max="16384" width="9.140625" style="23"/>
  </cols>
  <sheetData>
    <row r="3" spans="2:9" ht="12.75" customHeight="1" x14ac:dyDescent="0.2">
      <c r="B3" s="57" t="s">
        <v>87</v>
      </c>
      <c r="C3" s="58"/>
      <c r="D3" s="58"/>
      <c r="E3" s="59"/>
    </row>
    <row r="4" spans="2:9" ht="15" x14ac:dyDescent="0.2">
      <c r="B4" s="60" t="s">
        <v>74</v>
      </c>
      <c r="C4" s="42" t="s">
        <v>73</v>
      </c>
      <c r="D4" s="42" t="s">
        <v>72</v>
      </c>
      <c r="E4" s="42" t="s">
        <v>71</v>
      </c>
      <c r="G4" s="65" t="s">
        <v>86</v>
      </c>
      <c r="H4" s="65"/>
      <c r="I4" s="65"/>
    </row>
    <row r="5" spans="2:9" ht="60" x14ac:dyDescent="0.2">
      <c r="B5" s="61"/>
      <c r="C5" s="41" t="s">
        <v>85</v>
      </c>
      <c r="D5" s="41" t="s">
        <v>84</v>
      </c>
      <c r="E5" s="41" t="s">
        <v>83</v>
      </c>
      <c r="G5" s="28" t="s">
        <v>82</v>
      </c>
      <c r="H5" s="48" t="s">
        <v>93</v>
      </c>
      <c r="I5" s="28" t="s">
        <v>94</v>
      </c>
    </row>
    <row r="6" spans="2:9" ht="15" x14ac:dyDescent="0.2">
      <c r="B6" s="26" t="s">
        <v>68</v>
      </c>
      <c r="C6" s="40">
        <v>125946981.65799999</v>
      </c>
      <c r="D6" s="40">
        <v>18313896.373999998</v>
      </c>
      <c r="E6" s="40">
        <v>45355965.656999998</v>
      </c>
      <c r="G6" s="35" t="s">
        <v>81</v>
      </c>
      <c r="H6" s="34">
        <v>2245757.6492909999</v>
      </c>
      <c r="I6" s="34">
        <v>8304415.9699999997</v>
      </c>
    </row>
    <row r="7" spans="2:9" ht="15" x14ac:dyDescent="0.2">
      <c r="B7" s="26" t="s">
        <v>67</v>
      </c>
      <c r="C7" s="39">
        <v>582041689.03799939</v>
      </c>
      <c r="D7" s="39">
        <v>680150362.32700002</v>
      </c>
      <c r="E7" s="39">
        <v>516867636.69200009</v>
      </c>
      <c r="G7" s="35" t="s">
        <v>80</v>
      </c>
      <c r="H7" s="34">
        <v>8471864.6107839998</v>
      </c>
      <c r="I7" s="34">
        <v>128896047.71200003</v>
      </c>
    </row>
    <row r="8" spans="2:9" ht="15" x14ac:dyDescent="0.2">
      <c r="B8" s="26" t="s">
        <v>66</v>
      </c>
      <c r="C8" s="38">
        <f>C6/C7</f>
        <v>0.21638824852248234</v>
      </c>
      <c r="D8" s="37">
        <f>D6/D7</f>
        <v>2.6926246589566785E-2</v>
      </c>
      <c r="E8" s="36">
        <f>E6/E7</f>
        <v>8.775160686647418E-2</v>
      </c>
      <c r="G8" s="35" t="s">
        <v>79</v>
      </c>
      <c r="H8" s="34">
        <v>17934849.515985996</v>
      </c>
      <c r="I8" s="34">
        <v>168095934.54600003</v>
      </c>
    </row>
    <row r="9" spans="2:9" ht="15" x14ac:dyDescent="0.2">
      <c r="B9" s="62" t="s">
        <v>78</v>
      </c>
      <c r="C9" s="63"/>
      <c r="D9" s="63"/>
      <c r="E9" s="64"/>
      <c r="G9" s="35" t="s">
        <v>77</v>
      </c>
      <c r="H9" s="34">
        <f>SUM(H6:H8)</f>
        <v>28652471.776060995</v>
      </c>
      <c r="I9" s="34">
        <f>SUM(I6:I8)</f>
        <v>305296398.22800004</v>
      </c>
    </row>
    <row r="10" spans="2:9" ht="15" x14ac:dyDescent="0.2">
      <c r="B10" s="33"/>
      <c r="C10" s="32"/>
      <c r="D10" s="32"/>
      <c r="E10" s="32"/>
      <c r="G10" s="66" t="s">
        <v>76</v>
      </c>
      <c r="H10" s="67"/>
      <c r="I10" s="68"/>
    </row>
    <row r="11" spans="2:9" x14ac:dyDescent="0.2">
      <c r="B11" s="33"/>
      <c r="C11" s="32"/>
      <c r="D11" s="32"/>
      <c r="E11" s="32"/>
    </row>
    <row r="13" spans="2:9" ht="15.75" x14ac:dyDescent="0.2">
      <c r="B13" s="69" t="s">
        <v>75</v>
      </c>
      <c r="C13" s="70"/>
      <c r="D13" s="70"/>
      <c r="E13" s="71"/>
    </row>
    <row r="14" spans="2:9" ht="16.5" customHeight="1" x14ac:dyDescent="0.2">
      <c r="B14" s="72" t="s">
        <v>74</v>
      </c>
      <c r="C14" s="31" t="s">
        <v>73</v>
      </c>
      <c r="D14" s="31" t="s">
        <v>72</v>
      </c>
      <c r="E14" s="31" t="s">
        <v>71</v>
      </c>
    </row>
    <row r="15" spans="2:9" ht="45" x14ac:dyDescent="0.2">
      <c r="B15" s="72"/>
      <c r="C15" s="28" t="s">
        <v>70</v>
      </c>
      <c r="D15" s="28" t="s">
        <v>69</v>
      </c>
      <c r="E15" s="30" t="s">
        <v>92</v>
      </c>
    </row>
    <row r="16" spans="2:9" ht="15" x14ac:dyDescent="0.2">
      <c r="B16" s="28" t="s">
        <v>68</v>
      </c>
      <c r="C16" s="29">
        <v>61108034.860999972</v>
      </c>
      <c r="D16" s="29">
        <v>19888312.964000002</v>
      </c>
      <c r="E16" s="29">
        <v>41133438.517000005</v>
      </c>
    </row>
    <row r="17" spans="2:5" ht="15" x14ac:dyDescent="0.25">
      <c r="B17" s="28" t="s">
        <v>67</v>
      </c>
      <c r="C17" s="43">
        <v>287316065.74899989</v>
      </c>
      <c r="D17" s="27">
        <v>616779676.12500036</v>
      </c>
      <c r="E17" s="27">
        <v>470675350.67800039</v>
      </c>
    </row>
    <row r="18" spans="2:5" ht="15" x14ac:dyDescent="0.2">
      <c r="B18" s="26" t="s">
        <v>66</v>
      </c>
      <c r="C18" s="25">
        <f>C16/C17</f>
        <v>0.21268575671777476</v>
      </c>
      <c r="D18" s="24">
        <f>D16/D17</f>
        <v>3.2245409072087054E-2</v>
      </c>
      <c r="E18" s="24">
        <f>E16/E17</f>
        <v>8.7392378754799757E-2</v>
      </c>
    </row>
    <row r="19" spans="2:5" ht="16.5" customHeight="1" x14ac:dyDescent="0.2">
      <c r="B19" s="73" t="s">
        <v>65</v>
      </c>
      <c r="C19" s="73"/>
      <c r="D19" s="73"/>
      <c r="E19" s="73"/>
    </row>
    <row r="22" spans="2:5" ht="31.5" customHeight="1" x14ac:dyDescent="0.2">
      <c r="B22" s="55" t="s">
        <v>90</v>
      </c>
      <c r="C22" s="55"/>
    </row>
    <row r="23" spans="2:5" ht="47.25" x14ac:dyDescent="0.2">
      <c r="B23" s="44" t="s">
        <v>88</v>
      </c>
      <c r="C23" s="45" t="s">
        <v>91</v>
      </c>
    </row>
    <row r="24" spans="2:5" ht="15.75" x14ac:dyDescent="0.2">
      <c r="B24" s="46" t="s">
        <v>81</v>
      </c>
      <c r="C24" s="47">
        <v>11456888.822000002</v>
      </c>
    </row>
    <row r="25" spans="2:5" ht="15.75" x14ac:dyDescent="0.2">
      <c r="B25" s="46" t="s">
        <v>80</v>
      </c>
      <c r="C25" s="47">
        <v>20957659.501999997</v>
      </c>
    </row>
    <row r="26" spans="2:5" ht="15.75" x14ac:dyDescent="0.2">
      <c r="B26" s="46" t="s">
        <v>79</v>
      </c>
      <c r="C26" s="47">
        <v>153777253.97</v>
      </c>
    </row>
    <row r="27" spans="2:5" ht="15" x14ac:dyDescent="0.2">
      <c r="B27" s="56" t="s">
        <v>89</v>
      </c>
      <c r="C27" s="56"/>
    </row>
  </sheetData>
  <mergeCells count="10">
    <mergeCell ref="G4:I4"/>
    <mergeCell ref="G10:I10"/>
    <mergeCell ref="B13:E13"/>
    <mergeCell ref="B14:B15"/>
    <mergeCell ref="B19:E19"/>
    <mergeCell ref="B22:C22"/>
    <mergeCell ref="B27:C27"/>
    <mergeCell ref="B3:E3"/>
    <mergeCell ref="B4:B5"/>
    <mergeCell ref="B9:E9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Ranking-Overall</vt:lpstr>
      <vt:lpstr>Tables</vt:lpstr>
    </vt:vector>
  </TitlesOfParts>
  <Company>Illinois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Hussain, Azfar</dc:creator>
  <cp:lastModifiedBy>Firmand, Mike</cp:lastModifiedBy>
  <dcterms:created xsi:type="dcterms:W3CDTF">2016-03-14T15:29:35Z</dcterms:created>
  <dcterms:modified xsi:type="dcterms:W3CDTF">2016-03-16T14:07:20Z</dcterms:modified>
</cp:coreProperties>
</file>